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05" windowHeight="11535" activeTab="1"/>
  </bookViews>
  <sheets>
    <sheet name="Пример расчета ЕГЭ по НПС" sheetId="1" r:id="rId1"/>
    <sheet name="условия проверки данных" sheetId="2" r:id="rId2"/>
  </sheets>
  <definedNames/>
  <calcPr fullCalcOnLoad="1"/>
</workbook>
</file>

<file path=xl/sharedStrings.xml><?xml version="1.0" encoding="utf-8"?>
<sst xmlns="http://schemas.openxmlformats.org/spreadsheetml/2006/main" count="172" uniqueCount="94">
  <si>
    <t>победитель, призеры олимпиад,  член сборных команд Российской Федерации, участвовавших в международных олимпиадах по общеобразовательным предметам и сформированных в порядке, определяемом Минобрнауки России, зачисленный без вступительных испытаний</t>
  </si>
  <si>
    <t>по целевому приему</t>
  </si>
  <si>
    <t>р4</t>
  </si>
  <si>
    <t>р8</t>
  </si>
  <si>
    <t>р6</t>
  </si>
  <si>
    <t>льготные категории</t>
  </si>
  <si>
    <t>р5</t>
  </si>
  <si>
    <t>р7</t>
  </si>
  <si>
    <t>победители и призеры олимпиад, зачисленные по общему конкурсу с учетом 100 баллов ЕГЭ по олимпиадному предмету</t>
  </si>
  <si>
    <t>зачисленный абитуриента</t>
  </si>
  <si>
    <t>первый предмет</t>
  </si>
  <si>
    <t>второй предмет</t>
  </si>
  <si>
    <t>третий предмет</t>
  </si>
  <si>
    <t>внутренний зкзамен вуза</t>
  </si>
  <si>
    <t>параметр сбора, в котором учитывается зачисленный</t>
  </si>
  <si>
    <t>Всего зачисленно</t>
  </si>
  <si>
    <t>Средний балл ЕГЭ по всем зачисленным с учетом внутренних экзаменов вуза, льготников, целевиков и олимпиадников (ЕГЭ1)</t>
  </si>
  <si>
    <t>статус зачисленного при поступлении в вуз</t>
  </si>
  <si>
    <t>победитель или призер олимпиад, зачисленный по общему конкурсу с учетом 100 баллов ЕГЭ по олимпиадному предмету</t>
  </si>
  <si>
    <t>Средний балл ЕГЭ по зачисленным, участвовавшим в общем конкурсе без учета внутренних экзаменов вуза, и не являющимися льготниками, целевиками и олимпиадниками (ЕГЭ2)</t>
  </si>
  <si>
    <t>учитываются ЕГЭ трех предметов без внутреннего  экзамена</t>
  </si>
  <si>
    <t>учитываются ЕГЭ трех предметов,  в т.ч. по олимпиадному предмету 100 баллов, внутренний экзамен не учитывается</t>
  </si>
  <si>
    <t>Количество зачисленных, учитываемых в расчете среднего балла по ЕГЭ2</t>
  </si>
  <si>
    <t>Количество зачисленных, учитываемых в расчете среднего балла по ЕГЭ1</t>
  </si>
  <si>
    <t>п/п</t>
  </si>
  <si>
    <t>Зачисленный-01</t>
  </si>
  <si>
    <t>Зачисленный-02</t>
  </si>
  <si>
    <t>Зачисленный-03</t>
  </si>
  <si>
    <t>Зачисленный-04</t>
  </si>
  <si>
    <t>Зачисленный-05</t>
  </si>
  <si>
    <t>Зачисленный-06</t>
  </si>
  <si>
    <t>Зачисленный-07</t>
  </si>
  <si>
    <t>Зачисленный-08</t>
  </si>
  <si>
    <t>Зачисленный-09</t>
  </si>
  <si>
    <t>Зачисленный-10</t>
  </si>
  <si>
    <t xml:space="preserve">не учитываются при рассчете </t>
  </si>
  <si>
    <t>не учитывается при зачислении</t>
  </si>
  <si>
    <t>Величина  внутреннего экзамена, приведенного к баллам ЕГЭ,  учитываемые при зачислении на сокращенные программы обучения (балл)</t>
  </si>
  <si>
    <t>по общему конкурсу на полные программы обучения</t>
  </si>
  <si>
    <t>по общему конкурсу на сокращенные программы обучения</t>
  </si>
  <si>
    <t>Величина ЕГЭ, внутреннего экзамена, приведенного к баллам ЕГЭ,  учитываемые при зачислении на полные программы обучения (балл)</t>
  </si>
  <si>
    <t>Примечание: при рассчете среднего балла по каждому зачисленному</t>
  </si>
  <si>
    <t>учитываются ЕГЭ четырех предметов</t>
  </si>
  <si>
    <t>учитываются ЕГЭ четырех предметов,  в т.ч. по олимпиадному предмету 100 баллов</t>
  </si>
  <si>
    <t>учитываются ЕГЭ двух предметов</t>
  </si>
  <si>
    <t>1. На бюджетные места согласно приказу Минобрнауки России от 18.05.12 №418</t>
  </si>
  <si>
    <t xml:space="preserve">1.1. Расчет среднего балла ЕГЭ (р9) по всем зачисленным с учетом внутренних экзаменов вуза  (баллы внутреннего экзамена приводятся к баллам ЕГЭ), льготников, целевиков и олимпиадников (ЕГЭ1)  * </t>
  </si>
  <si>
    <t>1.2. Расчет среднего балла ЕГЭ (р10) по зачисленным, участвовавшим в общем конкурсе без учета внутренних экзаменов вуза, и не являющимися льготниками, целевиками и олимпиадниками (ЕГЭ2) **</t>
  </si>
  <si>
    <t>2. По договорам с  физическими и (или) юридическими лицами на обучение с полным возмещением затрат</t>
  </si>
  <si>
    <t>Обращаем внимание!</t>
  </si>
  <si>
    <t>Средний балл ЕГЭ зачисленного для расчета среднего балла (ЕГЭ1)</t>
  </si>
  <si>
    <t>Средний балл ЕГЭ зачисленного для расчета среднего балла (ЕГЭ2)</t>
  </si>
  <si>
    <t>ЕГЭ2 есть, ЕГЭ1 нет</t>
  </si>
  <si>
    <t>общий конкурс есть, а ЕГЭ2 нет</t>
  </si>
  <si>
    <t xml:space="preserve">нет по договорам всех данных по ЕГЭ </t>
  </si>
  <si>
    <t>ЕГЭ1 есть, ЕГЭ2 нет</t>
  </si>
  <si>
    <t>Примечание: в случае наличия нескольких нарушений условий, подсветка красным цветом имеет приоритет над  подсветкой желтым цветом.</t>
  </si>
  <si>
    <t xml:space="preserve">ЕГЭ1 - средний балла ЕГЭ (р9) по всем зачисленным с учетом внутренних экзаменов вуза  (баллы внутреннего экзамена приводятся к баллам ЕГЭ), льготников, целевиков и олимпиадников </t>
  </si>
  <si>
    <t>ЕГЭ2 - средний балл ЕГЭ (р10) по зачисленным, участвовавшим в общем конкурсе без учета внутренних экзаменов вуза, и не являющимися льготниками, целевиками и олимпиадниками</t>
  </si>
  <si>
    <t>ЕГЭ3 - средний балл ЕГЭ (р15) по всем зачисленным с учетом внутренних экзаменов вуза  (баллы внутреннего экзамена приводятся к баллам ЕГЭ) .</t>
  </si>
  <si>
    <t>ЕГЭ4 - среднего балла ЕГЭ (р16) по зачисленным  без учета внутренних экзаменов вуза.</t>
  </si>
  <si>
    <t>Если р10 &gt;0, а р9 =0, то подсветка красная</t>
  </si>
  <si>
    <t>Если (р4+р8)&gt; 0, а р10 =0, то подсветка красная</t>
  </si>
  <si>
    <t>Если р15 или р16 &gt;0, а р14 =0, то подсветка красным</t>
  </si>
  <si>
    <t>Если р14 &gt;0, а р15 или р17 = 0, то подсветка красная</t>
  </si>
  <si>
    <t>Если р16 &gt; 20,  а р17 &gt; р16, то подсветка красная</t>
  </si>
  <si>
    <t>Если р14 &gt;0, а р16 = 0, то подсветка желтая (сокращенка)</t>
  </si>
  <si>
    <t>Если р10 &gt; 20, а р13 &gt; р10, то подсветка красная</t>
  </si>
  <si>
    <t>Если р9 &gt;0, а р10 =0, то подсветка желтая (сокращенка)</t>
  </si>
  <si>
    <t>Если р13 &gt; р9, то подсветка желтая</t>
  </si>
  <si>
    <t>Условия проверки введенных сведений по ЕГЭ согласно письму от 18.05.12 №05-417:</t>
  </si>
  <si>
    <t>Обозначения:</t>
  </si>
  <si>
    <t>приведенный проходной балл больше ЕГЭ3, среднего по всем зачисленным по договорам</t>
  </si>
  <si>
    <t>приведенный проходной балл больше ЕГЭ2, среднего по всем зачисленным по общему конкурсу на бюджет</t>
  </si>
  <si>
    <t>приведенный проходной балл больше ЕГЭ1, среднего по всем зачисленным  на бюджет</t>
  </si>
  <si>
    <t>р4 - р17 -параметры сбора данных;</t>
  </si>
  <si>
    <t>Условие проверки</t>
  </si>
  <si>
    <t>Примечание</t>
  </si>
  <si>
    <t>(по бакалавриату и специалитету)</t>
  </si>
  <si>
    <t>Действие</t>
  </si>
  <si>
    <t>внести ЕГЭ1</t>
  </si>
  <si>
    <t>Цвет</t>
  </si>
  <si>
    <t>внести ЕГЭ2</t>
  </si>
  <si>
    <t>ввести р14</t>
  </si>
  <si>
    <t>ввести р17</t>
  </si>
  <si>
    <t xml:space="preserve">проверить </t>
  </si>
  <si>
    <t>нет по договорам количества принятых</t>
  </si>
  <si>
    <t>1. Отсутствие общего конкурса указывается записью в форме сбора в столбце "Примечание" на сайте www.gzgu.ru, например, "Общий конкурс на бюджетные места отсутствовал" или "Общий конкурс на места по договорам отсутствовал"</t>
  </si>
  <si>
    <t>3. Приведенный проходной балл по зачисленным на одно направление (специальность) определяется как Проходной балл на данное направление подготовки (специальность), деленный на количество предметов, учитывающихся в конкурсном отборе на данное направление подготовки (специальность).</t>
  </si>
  <si>
    <t>Пример расчета среднего балла по ЕГЭ на НП/С по программам бакалавриата и специалитета</t>
  </si>
  <si>
    <t>2. Отсутствие ЕГЭ2 или ЕГЭ4 (т.е. ЕГЭ2=0 или ЕГЭ4=0) подтверждается записью с указанием причины в форме сбора в столбце "Примечание" на сайте www.gzgu.ru, например, "ЕГЭ2=0, прием на НП/С  на сокращенную программу обучения из числа лиц, окончивших учреждение СПО" или "ЕГЭ4=0, прием на НП/С из числа лиц, имеющих ВПО"</t>
  </si>
  <si>
    <t>*  2.1. Расчет среднего балла ЕГЭ3 (р15) по всем зачисленным с учетом внутренних экзаменов вуза  (баллы внутреннего экзамена приводятся к баллам ЕГЭ) проводится аналогично расчета ЕГЭ1 (р9).</t>
  </si>
  <si>
    <t>** 2.2. Расчет среднего балла ЕГЭ4 (р16) по зачисленным  без учета внутренних экзаменов вуза проводится аналогично расчета ЕГЭ2 (р10).</t>
  </si>
  <si>
    <t>заполнить примечание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</si>
</sst>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164" fontId="41" fillId="33" borderId="10" xfId="0" applyNumberFormat="1" applyFont="1" applyFill="1" applyBorder="1" applyAlignment="1">
      <alignment horizontal="center"/>
    </xf>
    <xf numFmtId="0" fontId="41" fillId="19" borderId="10" xfId="0" applyFont="1" applyFill="1" applyBorder="1" applyAlignment="1">
      <alignment horizontal="center"/>
    </xf>
    <xf numFmtId="164" fontId="41" fillId="19" borderId="10" xfId="0" applyNumberFormat="1" applyFont="1" applyFill="1" applyBorder="1" applyAlignment="1">
      <alignment horizontal="center"/>
    </xf>
    <xf numFmtId="164" fontId="41" fillId="34" borderId="10" xfId="0" applyNumberFormat="1" applyFont="1" applyFill="1" applyBorder="1" applyAlignment="1">
      <alignment horizontal="center"/>
    </xf>
    <xf numFmtId="0" fontId="41" fillId="19" borderId="10" xfId="0" applyFont="1" applyFill="1" applyBorder="1" applyAlignment="1">
      <alignment horizontal="center" wrapText="1"/>
    </xf>
    <xf numFmtId="0" fontId="41" fillId="8" borderId="10" xfId="0" applyFont="1" applyFill="1" applyBorder="1" applyAlignment="1">
      <alignment horizontal="center"/>
    </xf>
    <xf numFmtId="164" fontId="41" fillId="8" borderId="10" xfId="0" applyNumberFormat="1" applyFont="1" applyFill="1" applyBorder="1" applyAlignment="1">
      <alignment horizontal="center"/>
    </xf>
    <xf numFmtId="0" fontId="42" fillId="19" borderId="10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/>
    </xf>
    <xf numFmtId="0" fontId="44" fillId="35" borderId="10" xfId="0" applyFont="1" applyFill="1" applyBorder="1" applyAlignment="1">
      <alignment/>
    </xf>
    <xf numFmtId="0" fontId="44" fillId="36" borderId="10" xfId="0" applyFont="1" applyFill="1" applyBorder="1" applyAlignment="1">
      <alignment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4" fillId="33" borderId="10" xfId="0" applyFont="1" applyFill="1" applyBorder="1" applyAlignment="1">
      <alignment/>
    </xf>
    <xf numFmtId="2" fontId="44" fillId="33" borderId="10" xfId="0" applyNumberFormat="1" applyFont="1" applyFill="1" applyBorder="1" applyAlignment="1">
      <alignment vertical="top" wrapText="1"/>
    </xf>
    <xf numFmtId="0" fontId="47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left" wrapText="1"/>
    </xf>
    <xf numFmtId="0" fontId="41" fillId="33" borderId="10" xfId="0" applyFont="1" applyFill="1" applyBorder="1" applyAlignment="1">
      <alignment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wrapText="1"/>
    </xf>
    <xf numFmtId="0" fontId="47" fillId="33" borderId="0" xfId="0" applyFont="1" applyFill="1" applyAlignment="1">
      <alignment horizontal="left" wrapText="1"/>
    </xf>
    <xf numFmtId="0" fontId="41" fillId="33" borderId="11" xfId="0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wrapText="1"/>
    </xf>
    <xf numFmtId="0" fontId="44" fillId="0" borderId="12" xfId="0" applyFont="1" applyFill="1" applyBorder="1" applyAlignment="1">
      <alignment wrapText="1"/>
    </xf>
    <xf numFmtId="0" fontId="44" fillId="0" borderId="13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47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4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4" fillId="33" borderId="11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44" fillId="0" borderId="12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="80" zoomScaleNormal="80" zoomScalePageLayoutView="0" workbookViewId="0" topLeftCell="A28">
      <selection activeCell="H20" sqref="H20"/>
    </sheetView>
  </sheetViews>
  <sheetFormatPr defaultColWidth="9.140625" defaultRowHeight="15"/>
  <cols>
    <col min="1" max="1" width="9.140625" style="1" customWidth="1"/>
    <col min="2" max="2" width="17.7109375" style="1" customWidth="1"/>
    <col min="3" max="3" width="9.8515625" style="1" customWidth="1"/>
    <col min="4" max="6" width="9.7109375" style="1" customWidth="1"/>
    <col min="7" max="7" width="14.8515625" style="1" customWidth="1"/>
    <col min="8" max="9" width="14.7109375" style="1" customWidth="1"/>
    <col min="10" max="10" width="78.140625" style="2" customWidth="1"/>
    <col min="11" max="11" width="15.00390625" style="2" customWidth="1"/>
    <col min="12" max="12" width="59.57421875" style="1" customWidth="1"/>
    <col min="13" max="13" width="3.57421875" style="0" customWidth="1"/>
    <col min="14" max="14" width="18.421875" style="0" customWidth="1"/>
  </cols>
  <sheetData>
    <row r="1" spans="1:12" ht="20.25">
      <c r="A1" s="36" t="s">
        <v>89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3.75" customHeight="1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42.75" customHeight="1">
      <c r="A3" s="36" t="s">
        <v>46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5" spans="1:12" ht="75.75" customHeight="1">
      <c r="A5" s="38" t="s">
        <v>24</v>
      </c>
      <c r="B5" s="38" t="s">
        <v>9</v>
      </c>
      <c r="C5" s="38" t="s">
        <v>14</v>
      </c>
      <c r="D5" s="41" t="s">
        <v>40</v>
      </c>
      <c r="E5" s="42"/>
      <c r="F5" s="42"/>
      <c r="G5" s="43"/>
      <c r="H5" s="41" t="s">
        <v>37</v>
      </c>
      <c r="I5" s="43"/>
      <c r="J5" s="38" t="s">
        <v>17</v>
      </c>
      <c r="K5" s="38" t="s">
        <v>50</v>
      </c>
      <c r="L5" s="38" t="s">
        <v>41</v>
      </c>
    </row>
    <row r="6" spans="1:12" ht="40.5" customHeight="1">
      <c r="A6" s="39"/>
      <c r="B6" s="39"/>
      <c r="C6" s="39"/>
      <c r="D6" s="3" t="s">
        <v>10</v>
      </c>
      <c r="E6" s="3" t="s">
        <v>11</v>
      </c>
      <c r="F6" s="3" t="s">
        <v>12</v>
      </c>
      <c r="G6" s="3" t="s">
        <v>13</v>
      </c>
      <c r="H6" s="3" t="s">
        <v>13</v>
      </c>
      <c r="I6" s="3" t="s">
        <v>13</v>
      </c>
      <c r="J6" s="39"/>
      <c r="K6" s="39"/>
      <c r="L6" s="39"/>
    </row>
    <row r="7" spans="1:12" ht="16.5" customHeight="1">
      <c r="A7" s="4">
        <v>1</v>
      </c>
      <c r="B7" s="4" t="s">
        <v>25</v>
      </c>
      <c r="C7" s="4" t="s">
        <v>2</v>
      </c>
      <c r="D7" s="4">
        <v>56</v>
      </c>
      <c r="E7" s="4">
        <v>60</v>
      </c>
      <c r="F7" s="4">
        <v>58</v>
      </c>
      <c r="G7" s="4">
        <v>60</v>
      </c>
      <c r="H7" s="4"/>
      <c r="I7" s="4"/>
      <c r="J7" s="5" t="s">
        <v>38</v>
      </c>
      <c r="K7" s="6">
        <f>SUM(D7:G7)/4</f>
        <v>58.5</v>
      </c>
      <c r="L7" s="6" t="s">
        <v>42</v>
      </c>
    </row>
    <row r="8" spans="1:12" ht="16.5" customHeight="1">
      <c r="A8" s="4">
        <v>2</v>
      </c>
      <c r="B8" s="4" t="s">
        <v>26</v>
      </c>
      <c r="C8" s="4" t="s">
        <v>2</v>
      </c>
      <c r="D8" s="4">
        <v>58</v>
      </c>
      <c r="E8" s="4">
        <v>62</v>
      </c>
      <c r="F8" s="4">
        <v>60</v>
      </c>
      <c r="G8" s="4">
        <v>62</v>
      </c>
      <c r="H8" s="4"/>
      <c r="I8" s="4"/>
      <c r="J8" s="5" t="s">
        <v>38</v>
      </c>
      <c r="K8" s="6">
        <f>SUM(D8:G8)/4</f>
        <v>60.5</v>
      </c>
      <c r="L8" s="6" t="s">
        <v>42</v>
      </c>
    </row>
    <row r="9" spans="1:12" ht="16.5" customHeight="1">
      <c r="A9" s="4">
        <v>3</v>
      </c>
      <c r="B9" s="4" t="s">
        <v>27</v>
      </c>
      <c r="C9" s="4" t="s">
        <v>2</v>
      </c>
      <c r="D9" s="4">
        <v>60</v>
      </c>
      <c r="E9" s="4">
        <v>64</v>
      </c>
      <c r="F9" s="4">
        <v>62</v>
      </c>
      <c r="G9" s="4">
        <v>64</v>
      </c>
      <c r="H9" s="4"/>
      <c r="I9" s="4"/>
      <c r="J9" s="5" t="s">
        <v>38</v>
      </c>
      <c r="K9" s="6">
        <f>SUM(D9:G9)/4</f>
        <v>62.5</v>
      </c>
      <c r="L9" s="6" t="s">
        <v>42</v>
      </c>
    </row>
    <row r="10" spans="1:12" ht="16.5" customHeight="1">
      <c r="A10" s="4">
        <v>4</v>
      </c>
      <c r="B10" s="4" t="s">
        <v>28</v>
      </c>
      <c r="C10" s="4" t="s">
        <v>2</v>
      </c>
      <c r="D10" s="4"/>
      <c r="E10" s="4"/>
      <c r="F10" s="4"/>
      <c r="G10" s="4"/>
      <c r="H10" s="4">
        <v>80</v>
      </c>
      <c r="I10" s="4">
        <v>90</v>
      </c>
      <c r="J10" s="5" t="s">
        <v>39</v>
      </c>
      <c r="K10" s="6">
        <f>SUM(H10:I10)/2</f>
        <v>85</v>
      </c>
      <c r="L10" s="6" t="s">
        <v>44</v>
      </c>
    </row>
    <row r="11" spans="1:12" ht="16.5" customHeight="1">
      <c r="A11" s="4">
        <v>5</v>
      </c>
      <c r="B11" s="4" t="s">
        <v>29</v>
      </c>
      <c r="C11" s="4" t="s">
        <v>2</v>
      </c>
      <c r="D11" s="4"/>
      <c r="E11" s="4"/>
      <c r="F11" s="4"/>
      <c r="G11" s="4"/>
      <c r="H11" s="4">
        <v>60</v>
      </c>
      <c r="I11" s="4">
        <v>70</v>
      </c>
      <c r="J11" s="5" t="s">
        <v>39</v>
      </c>
      <c r="K11" s="6">
        <f>SUM(H11:I11)/2</f>
        <v>65</v>
      </c>
      <c r="L11" s="6" t="s">
        <v>44</v>
      </c>
    </row>
    <row r="12" spans="1:12" ht="16.5" customHeight="1">
      <c r="A12" s="4">
        <v>6</v>
      </c>
      <c r="B12" s="4" t="s">
        <v>30</v>
      </c>
      <c r="C12" s="4" t="s">
        <v>6</v>
      </c>
      <c r="D12" s="4">
        <v>59</v>
      </c>
      <c r="E12" s="4">
        <v>63</v>
      </c>
      <c r="F12" s="4">
        <v>61</v>
      </c>
      <c r="G12" s="4">
        <v>63</v>
      </c>
      <c r="H12" s="4"/>
      <c r="I12" s="4"/>
      <c r="J12" s="5" t="s">
        <v>1</v>
      </c>
      <c r="K12" s="6">
        <f>SUM(D12:G12)/4</f>
        <v>61.5</v>
      </c>
      <c r="L12" s="6" t="s">
        <v>42</v>
      </c>
    </row>
    <row r="13" spans="1:12" ht="16.5" customHeight="1">
      <c r="A13" s="4">
        <v>7</v>
      </c>
      <c r="B13" s="4" t="s">
        <v>31</v>
      </c>
      <c r="C13" s="4" t="s">
        <v>6</v>
      </c>
      <c r="D13" s="4">
        <v>54</v>
      </c>
      <c r="E13" s="4">
        <v>58</v>
      </c>
      <c r="F13" s="4">
        <v>56</v>
      </c>
      <c r="G13" s="4">
        <v>58</v>
      </c>
      <c r="H13" s="4"/>
      <c r="I13" s="4"/>
      <c r="J13" s="5" t="s">
        <v>1</v>
      </c>
      <c r="K13" s="6">
        <f>SUM(D13:G13)/4</f>
        <v>56.5</v>
      </c>
      <c r="L13" s="6" t="s">
        <v>42</v>
      </c>
    </row>
    <row r="14" spans="1:12" ht="16.5" customHeight="1">
      <c r="A14" s="4">
        <v>8</v>
      </c>
      <c r="B14" s="4" t="s">
        <v>32</v>
      </c>
      <c r="C14" s="4" t="s">
        <v>4</v>
      </c>
      <c r="D14" s="4">
        <v>53</v>
      </c>
      <c r="E14" s="4">
        <v>57</v>
      </c>
      <c r="F14" s="4">
        <v>55</v>
      </c>
      <c r="G14" s="4">
        <v>57</v>
      </c>
      <c r="H14" s="4"/>
      <c r="I14" s="4"/>
      <c r="J14" s="5" t="s">
        <v>5</v>
      </c>
      <c r="K14" s="6">
        <f>SUM(D14:G14)/4</f>
        <v>55.5</v>
      </c>
      <c r="L14" s="6" t="s">
        <v>42</v>
      </c>
    </row>
    <row r="15" spans="1:12" ht="59.25" customHeight="1">
      <c r="A15" s="4">
        <v>9</v>
      </c>
      <c r="B15" s="4" t="s">
        <v>33</v>
      </c>
      <c r="C15" s="4" t="s">
        <v>7</v>
      </c>
      <c r="D15" s="18" t="s">
        <v>36</v>
      </c>
      <c r="E15" s="18" t="s">
        <v>36</v>
      </c>
      <c r="F15" s="18" t="s">
        <v>36</v>
      </c>
      <c r="G15" s="10"/>
      <c r="H15" s="10"/>
      <c r="I15" s="10"/>
      <c r="J15" s="7" t="s">
        <v>0</v>
      </c>
      <c r="K15" s="13"/>
      <c r="L15" s="8" t="s">
        <v>35</v>
      </c>
    </row>
    <row r="16" spans="1:12" ht="31.5" customHeight="1">
      <c r="A16" s="4">
        <v>10</v>
      </c>
      <c r="B16" s="4" t="s">
        <v>34</v>
      </c>
      <c r="C16" s="4" t="s">
        <v>3</v>
      </c>
      <c r="D16" s="9">
        <v>58</v>
      </c>
      <c r="E16" s="9">
        <v>62</v>
      </c>
      <c r="F16" s="16">
        <v>100</v>
      </c>
      <c r="G16" s="9">
        <v>62</v>
      </c>
      <c r="H16" s="9"/>
      <c r="I16" s="9"/>
      <c r="J16" s="7" t="s">
        <v>18</v>
      </c>
      <c r="K16" s="6">
        <f>SUM(D16:G16)/4</f>
        <v>70.5</v>
      </c>
      <c r="L16" s="8" t="s">
        <v>43</v>
      </c>
    </row>
    <row r="17" spans="1:12" ht="16.5" customHeight="1">
      <c r="A17" s="4"/>
      <c r="B17" s="4" t="s">
        <v>15</v>
      </c>
      <c r="C17" s="4"/>
      <c r="D17" s="4"/>
      <c r="E17" s="4"/>
      <c r="F17" s="4"/>
      <c r="G17" s="4"/>
      <c r="H17" s="4"/>
      <c r="I17" s="4"/>
      <c r="J17" s="5"/>
      <c r="K17" s="4">
        <v>10</v>
      </c>
      <c r="L17" s="4"/>
    </row>
    <row r="18" spans="1:12" ht="16.5" customHeight="1">
      <c r="A18" s="4"/>
      <c r="B18" s="30" t="s">
        <v>23</v>
      </c>
      <c r="C18" s="31"/>
      <c r="D18" s="31"/>
      <c r="E18" s="31"/>
      <c r="F18" s="31"/>
      <c r="G18" s="31"/>
      <c r="H18" s="31"/>
      <c r="I18" s="32"/>
      <c r="J18" s="5"/>
      <c r="K18" s="16">
        <v>9</v>
      </c>
      <c r="L18" s="4"/>
    </row>
    <row r="19" spans="1:12" ht="18.75" customHeight="1">
      <c r="A19" s="4"/>
      <c r="B19" s="33" t="s">
        <v>16</v>
      </c>
      <c r="C19" s="34"/>
      <c r="D19" s="34"/>
      <c r="E19" s="34"/>
      <c r="F19" s="34"/>
      <c r="G19" s="34"/>
      <c r="H19" s="34"/>
      <c r="I19" s="34"/>
      <c r="J19" s="35"/>
      <c r="K19" s="14">
        <f>SUM(K7:K16)/K18</f>
        <v>63.94444444444444</v>
      </c>
      <c r="L19" s="11"/>
    </row>
    <row r="20" ht="15" customHeight="1"/>
    <row r="21" spans="1:12" ht="36.75" customHeight="1">
      <c r="A21" s="36" t="s">
        <v>47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3" spans="1:12" ht="75" customHeight="1">
      <c r="A23" s="38" t="s">
        <v>24</v>
      </c>
      <c r="B23" s="38" t="s">
        <v>9</v>
      </c>
      <c r="C23" s="38" t="s">
        <v>14</v>
      </c>
      <c r="D23" s="41" t="s">
        <v>40</v>
      </c>
      <c r="E23" s="42"/>
      <c r="F23" s="42"/>
      <c r="G23" s="43"/>
      <c r="H23" s="41" t="s">
        <v>37</v>
      </c>
      <c r="I23" s="43"/>
      <c r="J23" s="38" t="s">
        <v>17</v>
      </c>
      <c r="K23" s="38" t="s">
        <v>51</v>
      </c>
      <c r="L23" s="38" t="s">
        <v>41</v>
      </c>
    </row>
    <row r="24" spans="1:12" ht="40.5" customHeight="1">
      <c r="A24" s="39"/>
      <c r="B24" s="39"/>
      <c r="C24" s="39"/>
      <c r="D24" s="3" t="s">
        <v>10</v>
      </c>
      <c r="E24" s="3" t="s">
        <v>11</v>
      </c>
      <c r="F24" s="3" t="s">
        <v>12</v>
      </c>
      <c r="G24" s="15" t="s">
        <v>13</v>
      </c>
      <c r="H24" s="15" t="s">
        <v>13</v>
      </c>
      <c r="I24" s="15" t="s">
        <v>13</v>
      </c>
      <c r="J24" s="39"/>
      <c r="K24" s="39"/>
      <c r="L24" s="39"/>
    </row>
    <row r="25" spans="1:12" ht="16.5" customHeight="1">
      <c r="A25" s="4">
        <v>1</v>
      </c>
      <c r="B25" s="4" t="s">
        <v>25</v>
      </c>
      <c r="C25" s="4" t="s">
        <v>2</v>
      </c>
      <c r="D25" s="4">
        <v>56</v>
      </c>
      <c r="E25" s="4">
        <v>60</v>
      </c>
      <c r="F25" s="4">
        <v>58</v>
      </c>
      <c r="G25" s="12">
        <v>60</v>
      </c>
      <c r="H25" s="9"/>
      <c r="I25" s="9"/>
      <c r="J25" s="5" t="s">
        <v>38</v>
      </c>
      <c r="K25" s="6">
        <f>SUM(D25:F25)/3</f>
        <v>58</v>
      </c>
      <c r="L25" s="6" t="s">
        <v>20</v>
      </c>
    </row>
    <row r="26" spans="1:12" ht="16.5" customHeight="1">
      <c r="A26" s="4">
        <v>2</v>
      </c>
      <c r="B26" s="4" t="s">
        <v>26</v>
      </c>
      <c r="C26" s="4" t="s">
        <v>2</v>
      </c>
      <c r="D26" s="4">
        <v>58</v>
      </c>
      <c r="E26" s="4">
        <v>62</v>
      </c>
      <c r="F26" s="4">
        <v>60</v>
      </c>
      <c r="G26" s="12">
        <v>62</v>
      </c>
      <c r="H26" s="9"/>
      <c r="I26" s="9"/>
      <c r="J26" s="5" t="s">
        <v>38</v>
      </c>
      <c r="K26" s="6">
        <f>SUM(D26:F26)/3</f>
        <v>60</v>
      </c>
      <c r="L26" s="6" t="s">
        <v>20</v>
      </c>
    </row>
    <row r="27" spans="1:12" ht="16.5" customHeight="1">
      <c r="A27" s="4">
        <v>3</v>
      </c>
      <c r="B27" s="4" t="s">
        <v>27</v>
      </c>
      <c r="C27" s="4" t="s">
        <v>2</v>
      </c>
      <c r="D27" s="4">
        <v>60</v>
      </c>
      <c r="E27" s="4">
        <v>64</v>
      </c>
      <c r="F27" s="4">
        <v>62</v>
      </c>
      <c r="G27" s="12">
        <v>64</v>
      </c>
      <c r="H27" s="9"/>
      <c r="I27" s="9"/>
      <c r="J27" s="5" t="s">
        <v>38</v>
      </c>
      <c r="K27" s="6">
        <f>SUM(D27:F27)/3</f>
        <v>62</v>
      </c>
      <c r="L27" s="6" t="s">
        <v>20</v>
      </c>
    </row>
    <row r="28" spans="1:12" ht="16.5" customHeight="1">
      <c r="A28" s="4">
        <v>4</v>
      </c>
      <c r="B28" s="4" t="s">
        <v>28</v>
      </c>
      <c r="C28" s="4" t="s">
        <v>2</v>
      </c>
      <c r="D28" s="4"/>
      <c r="E28" s="4"/>
      <c r="F28" s="4"/>
      <c r="G28" s="10"/>
      <c r="H28" s="12">
        <v>80</v>
      </c>
      <c r="I28" s="12">
        <v>90</v>
      </c>
      <c r="J28" s="5" t="s">
        <v>39</v>
      </c>
      <c r="K28" s="13"/>
      <c r="L28" s="8" t="s">
        <v>35</v>
      </c>
    </row>
    <row r="29" spans="1:12" ht="16.5" customHeight="1">
      <c r="A29" s="4">
        <v>5</v>
      </c>
      <c r="B29" s="4" t="s">
        <v>29</v>
      </c>
      <c r="C29" s="4" t="s">
        <v>2</v>
      </c>
      <c r="D29" s="4"/>
      <c r="E29" s="4"/>
      <c r="F29" s="4"/>
      <c r="G29" s="10"/>
      <c r="H29" s="12">
        <v>60</v>
      </c>
      <c r="I29" s="12">
        <v>70</v>
      </c>
      <c r="J29" s="5" t="s">
        <v>39</v>
      </c>
      <c r="K29" s="13"/>
      <c r="L29" s="8" t="s">
        <v>35</v>
      </c>
    </row>
    <row r="30" spans="1:12" ht="16.5" customHeight="1">
      <c r="A30" s="4">
        <v>6</v>
      </c>
      <c r="B30" s="4" t="s">
        <v>30</v>
      </c>
      <c r="C30" s="4" t="s">
        <v>6</v>
      </c>
      <c r="D30" s="12">
        <v>59</v>
      </c>
      <c r="E30" s="12">
        <v>63</v>
      </c>
      <c r="F30" s="12">
        <v>61</v>
      </c>
      <c r="G30" s="12">
        <v>63</v>
      </c>
      <c r="H30" s="10"/>
      <c r="I30" s="10"/>
      <c r="J30" s="5" t="s">
        <v>1</v>
      </c>
      <c r="K30" s="13"/>
      <c r="L30" s="8" t="s">
        <v>35</v>
      </c>
    </row>
    <row r="31" spans="1:12" ht="16.5" customHeight="1">
      <c r="A31" s="4">
        <v>7</v>
      </c>
      <c r="B31" s="4" t="s">
        <v>31</v>
      </c>
      <c r="C31" s="4" t="s">
        <v>6</v>
      </c>
      <c r="D31" s="12">
        <v>54</v>
      </c>
      <c r="E31" s="12">
        <v>58</v>
      </c>
      <c r="F31" s="12">
        <v>56</v>
      </c>
      <c r="G31" s="12">
        <v>58</v>
      </c>
      <c r="H31" s="10"/>
      <c r="I31" s="10"/>
      <c r="J31" s="5" t="s">
        <v>1</v>
      </c>
      <c r="K31" s="13"/>
      <c r="L31" s="8" t="s">
        <v>35</v>
      </c>
    </row>
    <row r="32" spans="1:12" ht="16.5" customHeight="1">
      <c r="A32" s="4">
        <v>8</v>
      </c>
      <c r="B32" s="4" t="s">
        <v>32</v>
      </c>
      <c r="C32" s="4" t="s">
        <v>4</v>
      </c>
      <c r="D32" s="12">
        <v>53</v>
      </c>
      <c r="E32" s="12">
        <v>57</v>
      </c>
      <c r="F32" s="12">
        <v>55</v>
      </c>
      <c r="G32" s="12">
        <v>57</v>
      </c>
      <c r="H32" s="10"/>
      <c r="I32" s="10"/>
      <c r="J32" s="5" t="s">
        <v>5</v>
      </c>
      <c r="K32" s="13"/>
      <c r="L32" s="8" t="s">
        <v>35</v>
      </c>
    </row>
    <row r="33" spans="1:12" ht="59.25" customHeight="1">
      <c r="A33" s="4">
        <v>9</v>
      </c>
      <c r="B33" s="4" t="s">
        <v>33</v>
      </c>
      <c r="C33" s="4" t="s">
        <v>7</v>
      </c>
      <c r="D33" s="18" t="s">
        <v>36</v>
      </c>
      <c r="E33" s="18" t="s">
        <v>36</v>
      </c>
      <c r="F33" s="18" t="s">
        <v>36</v>
      </c>
      <c r="G33" s="10"/>
      <c r="H33" s="9"/>
      <c r="I33" s="9"/>
      <c r="J33" s="7" t="s">
        <v>0</v>
      </c>
      <c r="K33" s="13"/>
      <c r="L33" s="8" t="s">
        <v>35</v>
      </c>
    </row>
    <row r="34" spans="1:12" ht="31.5" customHeight="1">
      <c r="A34" s="4">
        <v>10</v>
      </c>
      <c r="B34" s="4" t="s">
        <v>34</v>
      </c>
      <c r="C34" s="4" t="s">
        <v>3</v>
      </c>
      <c r="D34" s="4">
        <v>58</v>
      </c>
      <c r="E34" s="4">
        <v>62</v>
      </c>
      <c r="F34" s="16">
        <v>100</v>
      </c>
      <c r="G34" s="12">
        <v>62</v>
      </c>
      <c r="H34" s="9"/>
      <c r="I34" s="9"/>
      <c r="J34" s="7" t="s">
        <v>8</v>
      </c>
      <c r="K34" s="17">
        <f>SUM(D34:F34)/3</f>
        <v>73.33333333333333</v>
      </c>
      <c r="L34" s="8" t="s">
        <v>21</v>
      </c>
    </row>
    <row r="35" spans="1:12" ht="17.25" customHeight="1">
      <c r="A35" s="4"/>
      <c r="B35" s="4" t="s">
        <v>15</v>
      </c>
      <c r="C35" s="4"/>
      <c r="D35" s="4"/>
      <c r="E35" s="4"/>
      <c r="F35" s="4"/>
      <c r="G35" s="4"/>
      <c r="H35" s="4"/>
      <c r="I35" s="4"/>
      <c r="J35" s="5"/>
      <c r="K35" s="4">
        <v>10</v>
      </c>
      <c r="L35" s="4"/>
    </row>
    <row r="36" spans="1:12" ht="17.25" customHeight="1">
      <c r="A36" s="4"/>
      <c r="B36" s="30" t="s">
        <v>22</v>
      </c>
      <c r="C36" s="31"/>
      <c r="D36" s="31"/>
      <c r="E36" s="31"/>
      <c r="F36" s="31"/>
      <c r="G36" s="31"/>
      <c r="H36" s="31"/>
      <c r="I36" s="32"/>
      <c r="J36" s="5"/>
      <c r="K36" s="16">
        <v>4</v>
      </c>
      <c r="L36" s="4"/>
    </row>
    <row r="37" spans="1:12" ht="20.25" customHeight="1">
      <c r="A37" s="4"/>
      <c r="B37" s="33" t="s">
        <v>19</v>
      </c>
      <c r="C37" s="34"/>
      <c r="D37" s="34"/>
      <c r="E37" s="34"/>
      <c r="F37" s="34"/>
      <c r="G37" s="34"/>
      <c r="H37" s="34"/>
      <c r="I37" s="34"/>
      <c r="J37" s="35"/>
      <c r="K37" s="14">
        <f>SUM(K25:K34)/K36</f>
        <v>63.33333333333333</v>
      </c>
      <c r="L37" s="11"/>
    </row>
    <row r="38" ht="24.75" customHeight="1"/>
    <row r="39" spans="1:12" ht="33.75" customHeight="1">
      <c r="A39" s="40" t="s">
        <v>48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48.75" customHeight="1">
      <c r="A40" s="29" t="s">
        <v>91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2" spans="1:12" ht="24" customHeight="1">
      <c r="A42" s="29" t="s">
        <v>92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ht="15">
      <c r="B43" s="19"/>
    </row>
    <row r="44" spans="1:12" ht="20.25">
      <c r="A44" s="29" t="s">
        <v>49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6" spans="1:12" ht="43.5" customHeight="1">
      <c r="A46" s="29" t="s">
        <v>87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8" spans="1:12" ht="42" customHeight="1">
      <c r="A48" s="29" t="s">
        <v>90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50" spans="1:12" ht="49.5" customHeight="1">
      <c r="A50" s="29" t="s">
        <v>88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</sheetData>
  <sheetProtection/>
  <mergeCells count="31">
    <mergeCell ref="H5:I5"/>
    <mergeCell ref="B19:J19"/>
    <mergeCell ref="A1:L1"/>
    <mergeCell ref="A3:L3"/>
    <mergeCell ref="A5:A6"/>
    <mergeCell ref="B5:B6"/>
    <mergeCell ref="C5:C6"/>
    <mergeCell ref="J5:J6"/>
    <mergeCell ref="K5:K6"/>
    <mergeCell ref="L5:L6"/>
    <mergeCell ref="D5:G5"/>
    <mergeCell ref="A44:L44"/>
    <mergeCell ref="A40:L40"/>
    <mergeCell ref="A42:L42"/>
    <mergeCell ref="A2:L2"/>
    <mergeCell ref="A39:L39"/>
    <mergeCell ref="K23:K24"/>
    <mergeCell ref="L23:L24"/>
    <mergeCell ref="D23:G23"/>
    <mergeCell ref="H23:I23"/>
    <mergeCell ref="B18:I18"/>
    <mergeCell ref="A46:L46"/>
    <mergeCell ref="A50:L50"/>
    <mergeCell ref="A48:L48"/>
    <mergeCell ref="B36:I36"/>
    <mergeCell ref="B37:J37"/>
    <mergeCell ref="A21:L21"/>
    <mergeCell ref="A23:A24"/>
    <mergeCell ref="B23:B24"/>
    <mergeCell ref="C23:C24"/>
    <mergeCell ref="J23:J2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4.8515625" style="20" customWidth="1"/>
    <col min="2" max="2" width="12.57421875" style="20" customWidth="1"/>
    <col min="3" max="6" width="9.140625" style="20" customWidth="1"/>
    <col min="7" max="7" width="7.28125" style="20" customWidth="1"/>
    <col min="8" max="8" width="8.421875" style="20" customWidth="1"/>
    <col min="9" max="11" width="9.140625" style="20" customWidth="1"/>
    <col min="13" max="13" width="9.140625" style="0" customWidth="1"/>
    <col min="14" max="14" width="13.57421875" style="0" customWidth="1"/>
  </cols>
  <sheetData>
    <row r="1" spans="1:14" ht="29.25" customHeight="1">
      <c r="A1" s="21"/>
      <c r="B1" s="37" t="s">
        <v>70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6.5">
      <c r="A2" s="21"/>
      <c r="B2" s="51" t="s">
        <v>78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2"/>
    </row>
    <row r="3" spans="1:14" ht="15.75">
      <c r="A3" s="27" t="s">
        <v>24</v>
      </c>
      <c r="B3" s="47" t="s">
        <v>76</v>
      </c>
      <c r="C3" s="48"/>
      <c r="D3" s="48"/>
      <c r="E3" s="48"/>
      <c r="F3" s="48"/>
      <c r="G3" s="48"/>
      <c r="H3" s="28" t="s">
        <v>81</v>
      </c>
      <c r="I3" s="59" t="s">
        <v>77</v>
      </c>
      <c r="J3" s="60"/>
      <c r="K3" s="60"/>
      <c r="L3" s="60"/>
      <c r="M3" s="61"/>
      <c r="N3" s="28" t="s">
        <v>79</v>
      </c>
    </row>
    <row r="4" spans="1:14" ht="22.5" customHeight="1">
      <c r="A4" s="22">
        <v>1</v>
      </c>
      <c r="B4" s="49" t="s">
        <v>61</v>
      </c>
      <c r="C4" s="50"/>
      <c r="D4" s="50"/>
      <c r="E4" s="50"/>
      <c r="F4" s="50"/>
      <c r="G4" s="50"/>
      <c r="H4" s="23"/>
      <c r="I4" s="56" t="s">
        <v>52</v>
      </c>
      <c r="J4" s="57"/>
      <c r="K4" s="57"/>
      <c r="L4" s="57"/>
      <c r="M4" s="58"/>
      <c r="N4" s="5" t="s">
        <v>80</v>
      </c>
    </row>
    <row r="5" spans="1:14" ht="22.5" customHeight="1">
      <c r="A5" s="22">
        <v>2</v>
      </c>
      <c r="B5" s="49" t="s">
        <v>62</v>
      </c>
      <c r="C5" s="50"/>
      <c r="D5" s="50"/>
      <c r="E5" s="50"/>
      <c r="F5" s="50"/>
      <c r="G5" s="50"/>
      <c r="H5" s="23"/>
      <c r="I5" s="56" t="s">
        <v>53</v>
      </c>
      <c r="J5" s="57"/>
      <c r="K5" s="57"/>
      <c r="L5" s="57"/>
      <c r="M5" s="58"/>
      <c r="N5" s="5" t="s">
        <v>82</v>
      </c>
    </row>
    <row r="6" spans="1:14" ht="22.5" customHeight="1">
      <c r="A6" s="22">
        <v>3</v>
      </c>
      <c r="B6" s="49" t="s">
        <v>63</v>
      </c>
      <c r="C6" s="50"/>
      <c r="D6" s="50"/>
      <c r="E6" s="50"/>
      <c r="F6" s="50"/>
      <c r="G6" s="50"/>
      <c r="H6" s="23"/>
      <c r="I6" s="56" t="s">
        <v>86</v>
      </c>
      <c r="J6" s="57"/>
      <c r="K6" s="57"/>
      <c r="L6" s="57"/>
      <c r="M6" s="58"/>
      <c r="N6" s="5" t="s">
        <v>83</v>
      </c>
    </row>
    <row r="7" spans="1:14" ht="22.5" customHeight="1">
      <c r="A7" s="22">
        <v>4</v>
      </c>
      <c r="B7" s="49" t="s">
        <v>64</v>
      </c>
      <c r="C7" s="50"/>
      <c r="D7" s="50"/>
      <c r="E7" s="50"/>
      <c r="F7" s="50"/>
      <c r="G7" s="50"/>
      <c r="H7" s="23"/>
      <c r="I7" s="56" t="s">
        <v>54</v>
      </c>
      <c r="J7" s="57"/>
      <c r="K7" s="57"/>
      <c r="L7" s="57"/>
      <c r="M7" s="58"/>
      <c r="N7" s="5" t="s">
        <v>84</v>
      </c>
    </row>
    <row r="8" spans="1:14" ht="32.25" customHeight="1">
      <c r="A8" s="22">
        <v>5</v>
      </c>
      <c r="B8" s="44" t="s">
        <v>66</v>
      </c>
      <c r="C8" s="45"/>
      <c r="D8" s="45"/>
      <c r="E8" s="45"/>
      <c r="F8" s="45"/>
      <c r="G8" s="46"/>
      <c r="H8" s="24"/>
      <c r="I8" s="56" t="s">
        <v>54</v>
      </c>
      <c r="J8" s="62"/>
      <c r="K8" s="62"/>
      <c r="L8" s="62"/>
      <c r="M8" s="63"/>
      <c r="N8" s="7" t="s">
        <v>93</v>
      </c>
    </row>
    <row r="9" spans="1:14" ht="30" customHeight="1">
      <c r="A9" s="22">
        <v>6</v>
      </c>
      <c r="B9" s="49" t="s">
        <v>65</v>
      </c>
      <c r="C9" s="50"/>
      <c r="D9" s="50"/>
      <c r="E9" s="50"/>
      <c r="F9" s="50"/>
      <c r="G9" s="50"/>
      <c r="H9" s="23"/>
      <c r="I9" s="56" t="s">
        <v>72</v>
      </c>
      <c r="J9" s="57"/>
      <c r="K9" s="57"/>
      <c r="L9" s="57"/>
      <c r="M9" s="58"/>
      <c r="N9" s="5" t="s">
        <v>85</v>
      </c>
    </row>
    <row r="10" spans="1:14" ht="30" customHeight="1">
      <c r="A10" s="22">
        <v>7</v>
      </c>
      <c r="B10" s="49" t="s">
        <v>67</v>
      </c>
      <c r="C10" s="50"/>
      <c r="D10" s="50"/>
      <c r="E10" s="50"/>
      <c r="F10" s="50"/>
      <c r="G10" s="50"/>
      <c r="H10" s="23"/>
      <c r="I10" s="56" t="s">
        <v>73</v>
      </c>
      <c r="J10" s="57"/>
      <c r="K10" s="57"/>
      <c r="L10" s="57"/>
      <c r="M10" s="58"/>
      <c r="N10" s="5" t="s">
        <v>85</v>
      </c>
    </row>
    <row r="11" spans="1:14" ht="29.25" customHeight="1">
      <c r="A11" s="22">
        <v>8</v>
      </c>
      <c r="B11" s="49" t="s">
        <v>68</v>
      </c>
      <c r="C11" s="50"/>
      <c r="D11" s="50"/>
      <c r="E11" s="50"/>
      <c r="F11" s="50"/>
      <c r="G11" s="50"/>
      <c r="H11" s="24"/>
      <c r="I11" s="56" t="s">
        <v>55</v>
      </c>
      <c r="J11" s="57"/>
      <c r="K11" s="57"/>
      <c r="L11" s="57"/>
      <c r="M11" s="58"/>
      <c r="N11" s="7" t="s">
        <v>93</v>
      </c>
    </row>
    <row r="12" spans="1:14" ht="30" customHeight="1">
      <c r="A12" s="22">
        <v>9</v>
      </c>
      <c r="B12" s="49" t="s">
        <v>69</v>
      </c>
      <c r="C12" s="50"/>
      <c r="D12" s="50"/>
      <c r="E12" s="50"/>
      <c r="F12" s="50"/>
      <c r="G12" s="50"/>
      <c r="H12" s="24"/>
      <c r="I12" s="56" t="s">
        <v>74</v>
      </c>
      <c r="J12" s="57"/>
      <c r="K12" s="57"/>
      <c r="L12" s="57"/>
      <c r="M12" s="58"/>
      <c r="N12" s="5" t="s">
        <v>85</v>
      </c>
    </row>
    <row r="13" spans="1:14" ht="15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"/>
      <c r="M13" s="2"/>
      <c r="N13" s="2"/>
    </row>
    <row r="14" spans="1:14" ht="32.25" customHeight="1">
      <c r="A14" s="21"/>
      <c r="B14" s="64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2"/>
    </row>
    <row r="15" spans="1:14" ht="10.5" customHeight="1">
      <c r="A15" s="21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"/>
    </row>
    <row r="16" spans="1:14" ht="15.75">
      <c r="A16" s="21"/>
      <c r="B16" s="64" t="s">
        <v>71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2"/>
    </row>
    <row r="17" spans="1:14" ht="15.75">
      <c r="A17" s="21"/>
      <c r="B17" s="53" t="s">
        <v>75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4"/>
      <c r="N17" s="2"/>
    </row>
    <row r="18" spans="2:13" ht="33.75" customHeight="1">
      <c r="B18" s="53" t="s">
        <v>57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</row>
    <row r="19" spans="2:13" ht="33.75" customHeight="1">
      <c r="B19" s="53" t="s">
        <v>58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3" ht="33.75" customHeight="1">
      <c r="A20"/>
      <c r="B20" s="53" t="s">
        <v>59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4"/>
    </row>
    <row r="21" spans="1:13" ht="16.5" customHeight="1">
      <c r="A21"/>
      <c r="B21" s="53" t="s">
        <v>60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</sheetData>
  <sheetProtection/>
  <mergeCells count="29">
    <mergeCell ref="I8:M8"/>
    <mergeCell ref="B14:M14"/>
    <mergeCell ref="B16:M16"/>
    <mergeCell ref="B18:M18"/>
    <mergeCell ref="B19:M19"/>
    <mergeCell ref="B17:M17"/>
    <mergeCell ref="I9:M9"/>
    <mergeCell ref="I10:M10"/>
    <mergeCell ref="I11:M11"/>
    <mergeCell ref="B7:G7"/>
    <mergeCell ref="B1:N1"/>
    <mergeCell ref="B9:G9"/>
    <mergeCell ref="B11:G11"/>
    <mergeCell ref="I12:M12"/>
    <mergeCell ref="I3:M3"/>
    <mergeCell ref="I4:M4"/>
    <mergeCell ref="I5:M5"/>
    <mergeCell ref="I6:M6"/>
    <mergeCell ref="I7:M7"/>
    <mergeCell ref="B8:G8"/>
    <mergeCell ref="B3:G3"/>
    <mergeCell ref="B12:G12"/>
    <mergeCell ref="B2:M2"/>
    <mergeCell ref="B20:M20"/>
    <mergeCell ref="B21:M21"/>
    <mergeCell ref="B10:G10"/>
    <mergeCell ref="B4:G4"/>
    <mergeCell ref="B5:G5"/>
    <mergeCell ref="B6:G6"/>
  </mergeCells>
  <printOptions/>
  <pageMargins left="0.7086614173228347" right="0.7086614173228347" top="0.5511811023622047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2012-11-22T08:28:28Z</cp:lastPrinted>
  <dcterms:created xsi:type="dcterms:W3CDTF">2012-11-19T07:26:51Z</dcterms:created>
  <dcterms:modified xsi:type="dcterms:W3CDTF">2012-11-23T08:41:20Z</dcterms:modified>
  <cp:category/>
  <cp:version/>
  <cp:contentType/>
  <cp:contentStatus/>
</cp:coreProperties>
</file>